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Parish Council Business\Finance\items of expenditure for publication\"/>
    </mc:Choice>
  </mc:AlternateContent>
  <xr:revisionPtr revIDLastSave="0" documentId="8_{92B8132F-8295-4C1C-88C9-510C14AC45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Sheet1!$A$6:$U$58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1" l="1"/>
  <c r="F58" i="1"/>
  <c r="E58" i="1"/>
  <c r="T15" i="1" l="1"/>
  <c r="T40" i="1" l="1"/>
  <c r="T56" i="1" l="1"/>
  <c r="T54" i="1"/>
  <c r="T10" i="1" l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5" i="1"/>
  <c r="T57" i="1"/>
  <c r="T9" i="1"/>
  <c r="G58" i="1"/>
  <c r="H58" i="1"/>
  <c r="I58" i="1"/>
  <c r="J58" i="1"/>
  <c r="L58" i="1"/>
  <c r="M58" i="1"/>
  <c r="N58" i="1"/>
  <c r="O58" i="1"/>
  <c r="P58" i="1"/>
  <c r="Q58" i="1"/>
  <c r="S58" i="1"/>
  <c r="T58" i="1" l="1"/>
</calcChain>
</file>

<file path=xl/sharedStrings.xml><?xml version="1.0" encoding="utf-8"?>
<sst xmlns="http://schemas.openxmlformats.org/spreadsheetml/2006/main" count="172" uniqueCount="97">
  <si>
    <t>date</t>
  </si>
  <si>
    <t>VAT</t>
  </si>
  <si>
    <t>total</t>
  </si>
  <si>
    <t>Payments</t>
  </si>
  <si>
    <t>cheque</t>
  </si>
  <si>
    <t>page 2</t>
  </si>
  <si>
    <t xml:space="preserve"> </t>
  </si>
  <si>
    <t>Lifton Parish Council</t>
  </si>
  <si>
    <t>Plan</t>
  </si>
  <si>
    <t>Website</t>
  </si>
  <si>
    <t>Salaries</t>
  </si>
  <si>
    <t>Admin</t>
  </si>
  <si>
    <t>Capital</t>
  </si>
  <si>
    <t>Other</t>
  </si>
  <si>
    <t>Burial</t>
  </si>
  <si>
    <t>News</t>
  </si>
  <si>
    <t>letter</t>
  </si>
  <si>
    <t>Items</t>
  </si>
  <si>
    <t>Repairs&amp;</t>
  </si>
  <si>
    <t>Maint</t>
  </si>
  <si>
    <t>Ground</t>
  </si>
  <si>
    <t>Neigh</t>
  </si>
  <si>
    <t>Sect</t>
  </si>
  <si>
    <t>137'</t>
  </si>
  <si>
    <t>Comm</t>
  </si>
  <si>
    <t>Centre</t>
  </si>
  <si>
    <t>FY19Q1out</t>
  </si>
  <si>
    <t>FY19Q2out</t>
  </si>
  <si>
    <t>FY19Q3 out</t>
  </si>
  <si>
    <t>FY19Q4 out</t>
  </si>
  <si>
    <t>Defib</t>
  </si>
  <si>
    <t>Year 1st April 2021 - 31st March 2022</t>
  </si>
  <si>
    <t>no./BACs</t>
  </si>
  <si>
    <t>cash2122</t>
  </si>
  <si>
    <t>Grant</t>
  </si>
  <si>
    <t>Grounds</t>
  </si>
  <si>
    <t>QE11 Rec Ground</t>
  </si>
  <si>
    <t>Admin Other</t>
  </si>
  <si>
    <t>Clerk exp.</t>
  </si>
  <si>
    <t>30 April</t>
  </si>
  <si>
    <t>BACs</t>
  </si>
  <si>
    <t>Clerks Salary &amp; Expenses</t>
  </si>
  <si>
    <t>DALC Membership 2021/22</t>
  </si>
  <si>
    <t>WDBC Bin emptying (winter service  26wks)</t>
  </si>
  <si>
    <t>Nicola Taylor (Internal audit fee 2020-21)</t>
  </si>
  <si>
    <t>28 May</t>
  </si>
  <si>
    <t>Community First insurance renewal</t>
  </si>
  <si>
    <t>25 June</t>
  </si>
  <si>
    <t>Vision ICT Ltd (website/support 2021-22)</t>
  </si>
  <si>
    <t>23 July</t>
  </si>
  <si>
    <t>MAT Electrics Ltd-nightlanding maintenance</t>
  </si>
  <si>
    <t>Martin Ashley Gardening Services</t>
  </si>
  <si>
    <t>TK Play Ltd - QE11 Play area phase 1</t>
  </si>
  <si>
    <t>13 Aug</t>
  </si>
  <si>
    <t>GeoXphere Ltd (Parish Online)</t>
  </si>
  <si>
    <t>PKF Littlejohn LLP (External audit 2020/21)</t>
  </si>
  <si>
    <t>24 Sept</t>
  </si>
  <si>
    <t>Clerks Salary &amp; Expenses for Aug &amp; Sept 2021</t>
  </si>
  <si>
    <t>22 Oct</t>
  </si>
  <si>
    <t>Clerks Salary for October &amp; backdated pay</t>
  </si>
  <si>
    <t>HMRC - NICs for Clerk for October</t>
  </si>
  <si>
    <t>WDBC Bin emptying (summer service  26wks)</t>
  </si>
  <si>
    <t>Launceston Print Ltd (footpath leaflets)</t>
  </si>
  <si>
    <t>ARK Rubber &amp; Resin Solutions Ltd (QE11)</t>
  </si>
  <si>
    <t>1 Nov</t>
  </si>
  <si>
    <t>Lifton PCC Donation (soldier sillouettes)</t>
  </si>
  <si>
    <t>26 Nov</t>
  </si>
  <si>
    <t>Clerks Salary &amp; Expenses for November</t>
  </si>
  <si>
    <t>MJ&amp;MW Bickle &amp; Son WDD Grass Cut 21/22</t>
  </si>
  <si>
    <t>The Arundell room booking for Oct 2021 mtg</t>
  </si>
  <si>
    <t>17 Dec</t>
  </si>
  <si>
    <t>Clerks Salary &amp; Expenses for December</t>
  </si>
  <si>
    <t>The Arundell room booking for Nov 2021 mtg</t>
  </si>
  <si>
    <t>The Arundell room booking for Dec 2021 mtg</t>
  </si>
  <si>
    <t>T R Faull - Interim Internal Audit 2021-22</t>
  </si>
  <si>
    <t>The Royal British Legion poppy appeal 2021</t>
  </si>
  <si>
    <t>20 Dec</t>
  </si>
  <si>
    <t>DD</t>
  </si>
  <si>
    <t>ICO Annual Renewal</t>
  </si>
  <si>
    <t>Clerks Salary &amp; Expenses for January</t>
  </si>
  <si>
    <t>27 Jan</t>
  </si>
  <si>
    <t>Richard Voaden (L'down noticebrd repairs)</t>
  </si>
  <si>
    <t>24 Feb</t>
  </si>
  <si>
    <t>DALC: BaGC 1 &amp; 2 webinar (Inv.no. 3512)</t>
  </si>
  <si>
    <t>The Arundell room booking for Jan 2022 mtg</t>
  </si>
  <si>
    <t>The Arundell room booking for jubilee mtg</t>
  </si>
  <si>
    <t>The Arundell room booking for Feb 2022 mtg</t>
  </si>
  <si>
    <t>1 Mar</t>
  </si>
  <si>
    <t>Donation to CC Coffee Group</t>
  </si>
  <si>
    <t>Clerks Salary for February</t>
  </si>
  <si>
    <t>Clerks Salary &amp; Expenses for March</t>
  </si>
  <si>
    <t>24 Mar</t>
  </si>
  <si>
    <t>DALC: BaGC 3 webinar (Inv.no. 3554)</t>
  </si>
  <si>
    <t>The Arundell room booking for March mtg</t>
  </si>
  <si>
    <t>QE11 Recreation Ground Grant 2021-22</t>
  </si>
  <si>
    <t>27 Jan 22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</si>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</sst>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2"/>
      <name val="Times New Roman"/>
    </font>
    <font>
      <sz val="12"/>
      <name val="Times New Roman"/>
      <family val="1"/>
    </font>
    <font>
      <sz val="12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b/>
      <i/>
      <sz val="16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2" fillId="0" borderId="0" xfId="0" applyFont="1"/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2" fontId="3" fillId="0" borderId="0" xfId="0" applyNumberFormat="1" applyFont="1"/>
    <xf numFmtId="2" fontId="2" fillId="0" borderId="0" xfId="0" applyNumberFormat="1" applyFont="1"/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5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49" fontId="7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/>
    </xf>
    <xf numFmtId="0" fontId="2" fillId="0" borderId="9" xfId="0" applyFont="1" applyBorder="1"/>
    <xf numFmtId="49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2" xfId="0" applyFont="1" applyBorder="1"/>
    <xf numFmtId="2" fontId="2" fillId="0" borderId="2" xfId="0" applyNumberFormat="1" applyFont="1" applyBorder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2" fontId="2" fillId="0" borderId="3" xfId="0" applyNumberFormat="1" applyFont="1" applyBorder="1"/>
    <xf numFmtId="2" fontId="2" fillId="0" borderId="6" xfId="0" applyNumberFormat="1" applyFont="1" applyBorder="1"/>
    <xf numFmtId="0" fontId="2" fillId="0" borderId="10" xfId="0" applyFont="1" applyBorder="1"/>
    <xf numFmtId="49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/>
    <xf numFmtId="2" fontId="2" fillId="0" borderId="5" xfId="0" applyNumberFormat="1" applyFont="1" applyBorder="1"/>
    <xf numFmtId="0" fontId="2" fillId="0" borderId="13" xfId="0" applyFont="1" applyBorder="1"/>
    <xf numFmtId="2" fontId="2" fillId="0" borderId="4" xfId="0" applyNumberFormat="1" applyFont="1" applyBorder="1"/>
    <xf numFmtId="2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2" fontId="6" fillId="0" borderId="0" xfId="0" applyNumberFormat="1" applyFont="1"/>
    <xf numFmtId="0" fontId="2" fillId="0" borderId="15" xfId="0" applyFont="1" applyBorder="1"/>
    <xf numFmtId="2" fontId="8" fillId="0" borderId="0" xfId="0" applyNumberFormat="1" applyFont="1"/>
    <xf numFmtId="2" fontId="8" fillId="0" borderId="3" xfId="0" applyNumberFormat="1" applyFont="1" applyBorder="1"/>
    <xf numFmtId="2" fontId="2" fillId="0" borderId="14" xfId="0" applyNumberFormat="1" applyFont="1" applyBorder="1"/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2" fillId="0" borderId="16" xfId="0" applyNumberFormat="1" applyFont="1" applyBorder="1"/>
    <xf numFmtId="2" fontId="2" fillId="0" borderId="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2" fontId="2" fillId="0" borderId="17" xfId="0" applyNumberFormat="1" applyFont="1" applyBorder="1"/>
    <xf numFmtId="2" fontId="2" fillId="0" borderId="11" xfId="0" applyNumberFormat="1" applyFont="1" applyBorder="1"/>
    <xf numFmtId="2" fontId="2" fillId="0" borderId="0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2" fontId="8" fillId="0" borderId="0" xfId="0" applyNumberFormat="1" applyFont="1" applyBorder="1"/>
    <xf numFmtId="0" fontId="1" fillId="0" borderId="0" xfId="0" applyFont="1" applyBorder="1"/>
    <xf numFmtId="0" fontId="2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16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6"/>
  <sheetViews>
    <sheetView tabSelected="1" topLeftCell="A4" zoomScale="70" zoomScaleNormal="70" zoomScalePageLayoutView="50" workbookViewId="0">
      <pane ySplit="5" topLeftCell="A9" activePane="bottomLeft" state="frozen"/>
      <selection activeCell="A4" sqref="A4"/>
      <selection pane="bottomLeft" activeCell="AF21" sqref="AF21"/>
    </sheetView>
  </sheetViews>
  <sheetFormatPr defaultRowHeight="15.75" x14ac:dyDescent="0.25"/>
  <cols>
    <col min="1" max="1" width="4.25" style="1" customWidth="1"/>
    <col min="2" max="2" width="9.125" style="2" customWidth="1"/>
    <col min="3" max="3" width="9.125" style="3" customWidth="1"/>
    <col min="4" max="4" width="38" style="1" customWidth="1"/>
    <col min="5" max="19" width="9.625" style="4" customWidth="1"/>
    <col min="20" max="20" width="16.375" style="4" customWidth="1"/>
    <col min="21" max="21" width="10.75" style="1" customWidth="1"/>
    <col min="22" max="22" width="9.5" style="1" bestFit="1" customWidth="1"/>
    <col min="23" max="23" width="10.5" style="1" customWidth="1"/>
    <col min="24" max="24" width="30.25" style="1" customWidth="1"/>
    <col min="25" max="25" width="8.375" style="1" customWidth="1"/>
    <col min="26" max="26" width="10.625" style="1" customWidth="1"/>
    <col min="27" max="29" width="11" style="1" customWidth="1"/>
    <col min="30" max="30" width="11.375" style="1" customWidth="1"/>
    <col min="31" max="33" width="12.75" style="1" customWidth="1"/>
    <col min="34" max="34" width="13.75" style="1" customWidth="1"/>
    <col min="35" max="35" width="2.75" style="1" customWidth="1"/>
    <col min="36" max="36" width="10.25" style="1" customWidth="1"/>
    <col min="37" max="16384" width="9" style="1"/>
  </cols>
  <sheetData>
    <row r="1" spans="1:36" ht="36" customHeight="1" x14ac:dyDescent="0.25"/>
    <row r="2" spans="1:36" ht="29.25" customHeight="1" x14ac:dyDescent="0.25"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6" ht="15.75" customHeight="1" x14ac:dyDescent="0.25"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6" ht="23.25" x14ac:dyDescent="0.35">
      <c r="B4" s="6" t="s">
        <v>7</v>
      </c>
      <c r="C4" s="5"/>
      <c r="D4" s="7"/>
      <c r="E4" s="8" t="s">
        <v>31</v>
      </c>
      <c r="F4" s="8"/>
      <c r="G4" s="9"/>
      <c r="H4" s="9"/>
      <c r="I4" s="9"/>
      <c r="J4" s="9"/>
      <c r="K4" s="9"/>
      <c r="M4" s="9"/>
      <c r="N4" s="9"/>
      <c r="O4" s="5"/>
      <c r="P4" s="5"/>
      <c r="Q4" s="7"/>
      <c r="R4" s="7"/>
      <c r="S4" s="9"/>
      <c r="T4" s="10" t="s">
        <v>33</v>
      </c>
      <c r="U4" s="5"/>
      <c r="V4" s="5"/>
      <c r="W4" s="6"/>
      <c r="X4" s="5"/>
      <c r="Y4" s="7"/>
      <c r="Z4" s="7"/>
      <c r="AA4" s="9"/>
      <c r="AB4" s="9"/>
      <c r="AC4" s="9"/>
      <c r="AD4" s="9"/>
      <c r="AE4" s="9"/>
      <c r="AF4" s="9"/>
      <c r="AG4" s="9"/>
      <c r="AH4" s="11"/>
      <c r="AI4" s="5"/>
    </row>
    <row r="5" spans="1:36" ht="6" customHeight="1" x14ac:dyDescent="0.35">
      <c r="B5" s="7"/>
      <c r="C5" s="12"/>
      <c r="D5" s="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5"/>
      <c r="V5" s="5"/>
      <c r="W5" s="13"/>
      <c r="X5" s="14"/>
      <c r="Y5" s="15"/>
      <c r="Z5" s="15"/>
      <c r="AA5" s="16"/>
      <c r="AB5" s="16"/>
      <c r="AC5" s="16"/>
      <c r="AD5" s="16"/>
      <c r="AE5" s="16"/>
      <c r="AF5" s="16"/>
      <c r="AG5" s="16"/>
      <c r="AH5" s="17"/>
      <c r="AI5" s="5"/>
    </row>
    <row r="6" spans="1:36" ht="21" x14ac:dyDescent="0.35">
      <c r="B6" s="15" t="s">
        <v>0</v>
      </c>
      <c r="C6" s="18" t="s">
        <v>4</v>
      </c>
      <c r="D6" s="19" t="s">
        <v>3</v>
      </c>
      <c r="E6" s="56" t="s">
        <v>36</v>
      </c>
      <c r="F6" s="57"/>
      <c r="G6" s="16" t="s">
        <v>12</v>
      </c>
      <c r="H6" s="16" t="s">
        <v>18</v>
      </c>
      <c r="I6" s="16" t="s">
        <v>14</v>
      </c>
      <c r="J6" s="16" t="s">
        <v>11</v>
      </c>
      <c r="K6" s="56" t="s">
        <v>37</v>
      </c>
      <c r="L6" s="57"/>
      <c r="M6" s="16" t="s">
        <v>15</v>
      </c>
      <c r="N6" s="16" t="s">
        <v>24</v>
      </c>
      <c r="O6" s="16" t="s">
        <v>9</v>
      </c>
      <c r="P6" s="16" t="s">
        <v>21</v>
      </c>
      <c r="Q6" s="16" t="s">
        <v>22</v>
      </c>
      <c r="R6" s="16" t="s">
        <v>30</v>
      </c>
      <c r="S6" s="16" t="s">
        <v>1</v>
      </c>
      <c r="T6" s="16" t="s">
        <v>2</v>
      </c>
      <c r="U6" s="5"/>
      <c r="V6" s="5"/>
      <c r="W6" s="58"/>
      <c r="X6" s="59"/>
      <c r="Y6" s="60"/>
      <c r="Z6" s="60"/>
      <c r="AA6" s="51"/>
      <c r="AB6" s="55"/>
      <c r="AC6" s="55"/>
      <c r="AD6" s="55"/>
      <c r="AE6" s="51"/>
      <c r="AF6" s="61"/>
      <c r="AG6" s="61"/>
      <c r="AH6" s="61"/>
      <c r="AI6" s="5"/>
    </row>
    <row r="7" spans="1:36" ht="15.75" customHeight="1" x14ac:dyDescent="0.25">
      <c r="B7" s="20" t="s">
        <v>96</v>
      </c>
      <c r="C7" s="18" t="s">
        <v>32</v>
      </c>
      <c r="D7" s="18"/>
      <c r="E7" s="48" t="s">
        <v>34</v>
      </c>
      <c r="F7" s="16" t="s">
        <v>35</v>
      </c>
      <c r="G7" s="16" t="s">
        <v>17</v>
      </c>
      <c r="H7" s="16" t="s">
        <v>19</v>
      </c>
      <c r="I7" s="16" t="s">
        <v>20</v>
      </c>
      <c r="J7" s="16" t="s">
        <v>10</v>
      </c>
      <c r="K7" s="16" t="s">
        <v>38</v>
      </c>
      <c r="L7" s="16" t="s">
        <v>13</v>
      </c>
      <c r="M7" s="21" t="s">
        <v>16</v>
      </c>
      <c r="N7" s="21" t="s">
        <v>25</v>
      </c>
      <c r="O7" s="16"/>
      <c r="P7" s="16" t="s">
        <v>8</v>
      </c>
      <c r="Q7" s="21" t="s">
        <v>23</v>
      </c>
      <c r="R7" s="21"/>
      <c r="S7" s="16"/>
      <c r="T7" s="16"/>
      <c r="U7" s="5"/>
      <c r="V7" s="5"/>
      <c r="W7" s="62"/>
      <c r="X7" s="63"/>
      <c r="Y7" s="62"/>
      <c r="Z7" s="62"/>
      <c r="AA7" s="64"/>
      <c r="AB7" s="64"/>
      <c r="AC7" s="64"/>
      <c r="AD7" s="64"/>
      <c r="AE7" s="64"/>
      <c r="AF7" s="49"/>
      <c r="AG7" s="49"/>
      <c r="AH7" s="49"/>
      <c r="AI7" s="22"/>
    </row>
    <row r="8" spans="1:36" ht="6.75" customHeight="1" x14ac:dyDescent="0.25">
      <c r="B8" s="23"/>
      <c r="C8" s="18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5"/>
      <c r="V8" s="5"/>
      <c r="W8" s="62"/>
      <c r="X8" s="63"/>
      <c r="Y8" s="62"/>
      <c r="Z8" s="62"/>
      <c r="AA8" s="49"/>
      <c r="AB8" s="49"/>
      <c r="AC8" s="49"/>
      <c r="AD8" s="49"/>
      <c r="AE8" s="49"/>
      <c r="AF8" s="49"/>
      <c r="AG8" s="49"/>
      <c r="AH8" s="49"/>
      <c r="AI8" s="5"/>
    </row>
    <row r="9" spans="1:36" ht="20.100000000000001" customHeight="1" x14ac:dyDescent="0.25">
      <c r="A9" s="4" t="s">
        <v>6</v>
      </c>
      <c r="B9" s="28" t="s">
        <v>39</v>
      </c>
      <c r="C9" s="29" t="s">
        <v>40</v>
      </c>
      <c r="D9" s="30" t="s">
        <v>41</v>
      </c>
      <c r="E9" s="31"/>
      <c r="F9" s="31"/>
      <c r="G9" s="31"/>
      <c r="H9" s="31"/>
      <c r="I9" s="31"/>
      <c r="J9" s="31">
        <v>416.22</v>
      </c>
      <c r="K9" s="31">
        <v>2.39</v>
      </c>
      <c r="L9" s="31"/>
      <c r="M9" s="31"/>
      <c r="N9" s="31"/>
      <c r="O9" s="31"/>
      <c r="P9" s="31"/>
      <c r="Q9" s="31"/>
      <c r="R9" s="31"/>
      <c r="S9" s="31"/>
      <c r="T9" s="31">
        <f t="shared" ref="T9:T40" si="0">SUM(E9:S9)</f>
        <v>418.61</v>
      </c>
      <c r="U9" s="5"/>
      <c r="V9" s="5"/>
      <c r="W9" s="62"/>
      <c r="X9" s="65"/>
      <c r="Y9" s="62"/>
      <c r="Z9" s="64"/>
      <c r="AA9" s="49"/>
      <c r="AB9" s="49"/>
      <c r="AC9" s="49"/>
      <c r="AD9" s="49"/>
      <c r="AE9" s="49"/>
      <c r="AF9" s="49"/>
      <c r="AG9" s="49"/>
      <c r="AH9" s="49"/>
      <c r="AI9" s="5"/>
    </row>
    <row r="10" spans="1:36" ht="20.100000000000001" customHeight="1" x14ac:dyDescent="0.25">
      <c r="B10" s="28" t="s">
        <v>39</v>
      </c>
      <c r="C10" s="29" t="s">
        <v>40</v>
      </c>
      <c r="D10" s="5" t="s">
        <v>42</v>
      </c>
      <c r="E10" s="31"/>
      <c r="F10" s="31"/>
      <c r="G10" s="31"/>
      <c r="H10" s="31"/>
      <c r="I10" s="31"/>
      <c r="J10" s="31"/>
      <c r="K10" s="31"/>
      <c r="L10" s="31">
        <v>229.01</v>
      </c>
      <c r="M10" s="31"/>
      <c r="N10" s="31"/>
      <c r="O10" s="31"/>
      <c r="P10" s="31"/>
      <c r="Q10" s="31"/>
      <c r="R10" s="31"/>
      <c r="S10" s="31">
        <v>29.59</v>
      </c>
      <c r="T10" s="31">
        <f t="shared" si="0"/>
        <v>258.59999999999997</v>
      </c>
      <c r="U10" s="5"/>
      <c r="V10" s="5"/>
      <c r="W10" s="62"/>
      <c r="X10" s="63"/>
      <c r="Y10" s="62"/>
      <c r="Z10" s="64"/>
      <c r="AA10" s="49"/>
      <c r="AB10" s="49"/>
      <c r="AC10" s="49"/>
      <c r="AD10" s="49"/>
      <c r="AE10" s="49"/>
      <c r="AF10" s="49"/>
      <c r="AG10" s="49"/>
      <c r="AH10" s="49"/>
      <c r="AI10" s="5"/>
    </row>
    <row r="11" spans="1:36" ht="20.100000000000001" customHeight="1" x14ac:dyDescent="0.25">
      <c r="B11" s="28" t="s">
        <v>39</v>
      </c>
      <c r="C11" s="29" t="s">
        <v>40</v>
      </c>
      <c r="D11" s="30" t="s">
        <v>43</v>
      </c>
      <c r="E11" s="31"/>
      <c r="F11" s="31"/>
      <c r="G11" s="31"/>
      <c r="H11" s="31">
        <v>279.5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>
        <v>55.9</v>
      </c>
      <c r="T11" s="31">
        <f t="shared" si="0"/>
        <v>335.4</v>
      </c>
      <c r="U11" s="5"/>
      <c r="V11" s="5"/>
      <c r="W11" s="62"/>
      <c r="X11" s="63"/>
      <c r="Y11" s="62"/>
      <c r="Z11" s="66"/>
      <c r="AA11" s="49"/>
      <c r="AB11" s="49"/>
      <c r="AC11" s="49"/>
      <c r="AD11" s="49"/>
      <c r="AE11" s="49"/>
      <c r="AF11" s="49"/>
      <c r="AG11" s="49"/>
      <c r="AH11" s="49"/>
      <c r="AI11" s="5"/>
    </row>
    <row r="12" spans="1:36" ht="20.100000000000001" customHeight="1" x14ac:dyDescent="0.25">
      <c r="B12" s="28" t="s">
        <v>39</v>
      </c>
      <c r="C12" s="29" t="s">
        <v>40</v>
      </c>
      <c r="D12" s="30" t="s">
        <v>44</v>
      </c>
      <c r="E12" s="31"/>
      <c r="F12" s="31"/>
      <c r="G12" s="31"/>
      <c r="H12" s="31"/>
      <c r="I12" s="31"/>
      <c r="J12" s="31"/>
      <c r="K12" s="31"/>
      <c r="L12" s="31">
        <v>20</v>
      </c>
      <c r="M12" s="31"/>
      <c r="N12" s="31"/>
      <c r="O12" s="31"/>
      <c r="P12" s="31"/>
      <c r="Q12" s="31"/>
      <c r="R12" s="31"/>
      <c r="S12" s="31"/>
      <c r="T12" s="31">
        <f t="shared" si="0"/>
        <v>20</v>
      </c>
      <c r="U12" s="5"/>
      <c r="V12" s="5"/>
      <c r="W12" s="62"/>
      <c r="X12" s="63"/>
      <c r="Y12" s="62"/>
      <c r="Z12" s="66"/>
      <c r="AA12" s="49"/>
      <c r="AB12" s="49"/>
      <c r="AC12" s="49"/>
      <c r="AD12" s="49"/>
      <c r="AE12" s="49"/>
      <c r="AF12" s="49"/>
      <c r="AG12" s="49"/>
      <c r="AH12" s="49"/>
      <c r="AI12" s="5"/>
    </row>
    <row r="13" spans="1:36" ht="20.100000000000001" customHeight="1" thickBot="1" x14ac:dyDescent="0.3">
      <c r="B13" s="28" t="s">
        <v>45</v>
      </c>
      <c r="C13" s="29" t="s">
        <v>40</v>
      </c>
      <c r="D13" s="30" t="s">
        <v>41</v>
      </c>
      <c r="E13" s="31"/>
      <c r="F13" s="31"/>
      <c r="G13" s="31"/>
      <c r="H13" s="31"/>
      <c r="I13" s="31"/>
      <c r="J13" s="31">
        <v>416.22</v>
      </c>
      <c r="K13" s="31">
        <v>35.33</v>
      </c>
      <c r="L13" s="31"/>
      <c r="M13" s="31"/>
      <c r="N13" s="31"/>
      <c r="O13" s="31"/>
      <c r="P13" s="31"/>
      <c r="Q13" s="31"/>
      <c r="R13" s="31"/>
      <c r="S13" s="31"/>
      <c r="T13" s="31">
        <f t="shared" si="0"/>
        <v>451.55</v>
      </c>
      <c r="U13" s="5"/>
      <c r="V13" s="5"/>
      <c r="W13" s="62"/>
      <c r="X13" s="63"/>
      <c r="Y13" s="62"/>
      <c r="Z13" s="62"/>
      <c r="AA13" s="49"/>
      <c r="AB13" s="49"/>
      <c r="AC13" s="49"/>
      <c r="AD13" s="49"/>
      <c r="AE13" s="49"/>
      <c r="AF13" s="49"/>
      <c r="AG13" s="49"/>
      <c r="AH13" s="49"/>
      <c r="AI13" s="5"/>
      <c r="AJ13" s="65"/>
    </row>
    <row r="14" spans="1:36" ht="20.100000000000001" customHeight="1" x14ac:dyDescent="0.25">
      <c r="B14" s="28" t="s">
        <v>45</v>
      </c>
      <c r="C14" s="29" t="s">
        <v>40</v>
      </c>
      <c r="D14" s="30" t="s">
        <v>46</v>
      </c>
      <c r="E14" s="31"/>
      <c r="F14" s="31"/>
      <c r="G14" s="31"/>
      <c r="H14" s="31"/>
      <c r="I14" s="31"/>
      <c r="J14" s="31"/>
      <c r="K14" s="31"/>
      <c r="L14" s="31">
        <v>1644.59</v>
      </c>
      <c r="M14" s="31"/>
      <c r="N14" s="31"/>
      <c r="O14" s="31"/>
      <c r="P14" s="31"/>
      <c r="Q14" s="31"/>
      <c r="R14" s="31"/>
      <c r="S14" s="31"/>
      <c r="T14" s="31">
        <f t="shared" si="0"/>
        <v>1644.59</v>
      </c>
      <c r="U14" s="37" t="s">
        <v>26</v>
      </c>
      <c r="V14" s="5"/>
      <c r="W14" s="62"/>
      <c r="X14" s="63"/>
      <c r="Y14" s="62"/>
      <c r="Z14" s="62"/>
      <c r="AA14" s="49"/>
      <c r="AB14" s="49"/>
      <c r="AC14" s="49"/>
      <c r="AD14" s="49"/>
      <c r="AE14" s="49"/>
      <c r="AF14" s="49"/>
      <c r="AG14" s="49"/>
      <c r="AH14" s="49"/>
      <c r="AI14" s="5"/>
      <c r="AJ14" s="65"/>
    </row>
    <row r="15" spans="1:36" ht="20.100000000000001" customHeight="1" x14ac:dyDescent="0.25">
      <c r="B15" s="28" t="s">
        <v>47</v>
      </c>
      <c r="C15" s="29" t="s">
        <v>40</v>
      </c>
      <c r="D15" s="30" t="s">
        <v>41</v>
      </c>
      <c r="E15" s="31"/>
      <c r="F15" s="31"/>
      <c r="G15" s="31"/>
      <c r="H15" s="31"/>
      <c r="I15" s="31"/>
      <c r="J15" s="31">
        <v>461.42</v>
      </c>
      <c r="K15" s="49">
        <v>23.78</v>
      </c>
      <c r="L15" s="46"/>
      <c r="M15" s="31"/>
      <c r="N15" s="31"/>
      <c r="O15" s="31"/>
      <c r="P15" s="31"/>
      <c r="Q15" s="31"/>
      <c r="R15" s="31"/>
      <c r="S15" s="45"/>
      <c r="T15" s="31">
        <f t="shared" si="0"/>
        <v>485.20000000000005</v>
      </c>
      <c r="U15" s="47">
        <v>3997.95</v>
      </c>
      <c r="V15" s="5"/>
      <c r="W15" s="62"/>
      <c r="X15" s="63"/>
      <c r="Y15" s="62"/>
      <c r="Z15" s="62"/>
      <c r="AA15" s="49"/>
      <c r="AB15" s="49"/>
      <c r="AC15" s="49"/>
      <c r="AD15" s="49"/>
      <c r="AE15" s="49"/>
      <c r="AF15" s="49"/>
      <c r="AG15" s="49"/>
      <c r="AH15" s="49"/>
      <c r="AI15" s="5"/>
    </row>
    <row r="16" spans="1:36" ht="20.100000000000001" customHeight="1" thickBot="1" x14ac:dyDescent="0.3">
      <c r="B16" s="34" t="s">
        <v>47</v>
      </c>
      <c r="C16" s="52" t="s">
        <v>40</v>
      </c>
      <c r="D16" s="33" t="s">
        <v>48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>
        <v>320</v>
      </c>
      <c r="P16" s="35"/>
      <c r="Q16" s="35"/>
      <c r="R16" s="35"/>
      <c r="S16" s="35">
        <v>64</v>
      </c>
      <c r="T16" s="35">
        <f t="shared" si="0"/>
        <v>384</v>
      </c>
      <c r="U16" s="39"/>
      <c r="V16" s="5"/>
      <c r="W16" s="62"/>
      <c r="X16" s="63"/>
      <c r="Y16" s="62"/>
      <c r="Z16" s="62"/>
      <c r="AA16" s="49"/>
      <c r="AB16" s="49"/>
      <c r="AC16" s="49"/>
      <c r="AD16" s="49"/>
      <c r="AE16" s="49"/>
      <c r="AF16" s="49"/>
      <c r="AG16" s="49"/>
      <c r="AH16" s="49"/>
      <c r="AI16" s="5"/>
    </row>
    <row r="17" spans="1:36" ht="20.100000000000001" customHeight="1" x14ac:dyDescent="0.25">
      <c r="B17" s="23" t="s">
        <v>49</v>
      </c>
      <c r="C17" s="36" t="s">
        <v>40</v>
      </c>
      <c r="D17" s="26" t="s">
        <v>41</v>
      </c>
      <c r="E17" s="27"/>
      <c r="F17" s="27"/>
      <c r="G17" s="27"/>
      <c r="H17" s="27"/>
      <c r="I17" s="27"/>
      <c r="J17" s="27">
        <v>416.22</v>
      </c>
      <c r="K17" s="27">
        <v>3.3</v>
      </c>
      <c r="L17" s="27"/>
      <c r="M17" s="27"/>
      <c r="N17" s="27"/>
      <c r="O17" s="27"/>
      <c r="P17" s="27"/>
      <c r="Q17" s="27"/>
      <c r="R17" s="27"/>
      <c r="S17" s="27"/>
      <c r="T17" s="27">
        <f t="shared" si="0"/>
        <v>419.52000000000004</v>
      </c>
      <c r="V17" s="9"/>
      <c r="W17" s="62"/>
      <c r="X17" s="63"/>
      <c r="Y17" s="62"/>
      <c r="Z17" s="62"/>
      <c r="AA17" s="49"/>
      <c r="AB17" s="49"/>
      <c r="AC17" s="49"/>
      <c r="AD17" s="49"/>
      <c r="AE17" s="49"/>
      <c r="AF17" s="49"/>
      <c r="AG17" s="49"/>
      <c r="AH17" s="49"/>
      <c r="AI17" s="5"/>
    </row>
    <row r="18" spans="1:36" ht="20.100000000000001" customHeight="1" x14ac:dyDescent="0.25">
      <c r="B18" s="28" t="s">
        <v>49</v>
      </c>
      <c r="C18" s="29" t="s">
        <v>40</v>
      </c>
      <c r="D18" s="30" t="s">
        <v>50</v>
      </c>
      <c r="E18" s="31"/>
      <c r="F18" s="31"/>
      <c r="G18" s="31"/>
      <c r="H18" s="31">
        <v>89.95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>
        <v>17.989999999999998</v>
      </c>
      <c r="T18" s="31">
        <f t="shared" si="0"/>
        <v>107.94</v>
      </c>
      <c r="V18" s="5"/>
      <c r="W18" s="62"/>
      <c r="X18" s="63"/>
      <c r="Y18" s="62"/>
      <c r="Z18" s="62"/>
      <c r="AA18" s="49"/>
      <c r="AB18" s="49"/>
      <c r="AC18" s="49"/>
      <c r="AD18" s="49"/>
      <c r="AE18" s="49"/>
      <c r="AF18" s="49"/>
      <c r="AG18" s="49"/>
      <c r="AH18" s="49"/>
      <c r="AI18" s="5"/>
    </row>
    <row r="19" spans="1:36" ht="20.100000000000001" customHeight="1" x14ac:dyDescent="0.25">
      <c r="B19" s="23" t="s">
        <v>49</v>
      </c>
      <c r="C19" s="36" t="s">
        <v>40</v>
      </c>
      <c r="D19" s="26" t="s">
        <v>51</v>
      </c>
      <c r="E19" s="27"/>
      <c r="F19" s="27">
        <v>400</v>
      </c>
      <c r="G19" s="27"/>
      <c r="H19" s="27">
        <v>825</v>
      </c>
      <c r="I19" s="27">
        <v>750</v>
      </c>
      <c r="J19" s="27"/>
      <c r="K19" s="27"/>
      <c r="L19" s="27"/>
      <c r="M19" s="27"/>
      <c r="N19" s="27"/>
      <c r="O19" s="27"/>
      <c r="P19" s="27"/>
      <c r="Q19" s="27"/>
      <c r="R19" s="27"/>
      <c r="S19" s="27">
        <v>395</v>
      </c>
      <c r="T19" s="31">
        <f t="shared" si="0"/>
        <v>2370</v>
      </c>
      <c r="V19" s="5"/>
      <c r="W19" s="62"/>
      <c r="X19" s="63"/>
      <c r="Y19" s="62"/>
      <c r="Z19" s="62"/>
      <c r="AA19" s="49"/>
      <c r="AB19" s="49"/>
      <c r="AC19" s="49"/>
      <c r="AD19" s="49"/>
      <c r="AE19" s="49"/>
      <c r="AF19" s="49"/>
      <c r="AG19" s="49"/>
      <c r="AH19" s="49"/>
      <c r="AI19" s="5"/>
    </row>
    <row r="20" spans="1:36" ht="20.100000000000001" customHeight="1" x14ac:dyDescent="0.25">
      <c r="B20" s="28" t="s">
        <v>49</v>
      </c>
      <c r="C20" s="29" t="s">
        <v>40</v>
      </c>
      <c r="D20" s="30" t="s">
        <v>52</v>
      </c>
      <c r="E20" s="31"/>
      <c r="F20" s="31">
        <v>19965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>
        <v>3993</v>
      </c>
      <c r="T20" s="31">
        <f t="shared" si="0"/>
        <v>23958</v>
      </c>
      <c r="U20" s="5"/>
      <c r="V20" s="5"/>
      <c r="W20" s="62"/>
      <c r="X20" s="63"/>
      <c r="Y20" s="62"/>
      <c r="Z20" s="64"/>
      <c r="AA20" s="49"/>
      <c r="AB20" s="49"/>
      <c r="AC20" s="49"/>
      <c r="AD20" s="49"/>
      <c r="AE20" s="49"/>
      <c r="AF20" s="49"/>
      <c r="AG20" s="49"/>
      <c r="AH20" s="49"/>
      <c r="AI20" s="5"/>
      <c r="AJ20" s="65"/>
    </row>
    <row r="21" spans="1:36" ht="19.5" customHeight="1" thickBot="1" x14ac:dyDescent="0.3">
      <c r="B21" s="28" t="s">
        <v>53</v>
      </c>
      <c r="C21" s="29" t="s">
        <v>40</v>
      </c>
      <c r="D21" s="30" t="s">
        <v>54</v>
      </c>
      <c r="E21" s="31"/>
      <c r="F21" s="31"/>
      <c r="G21" s="31"/>
      <c r="H21" s="31"/>
      <c r="I21" s="31"/>
      <c r="J21" s="31"/>
      <c r="K21" s="31"/>
      <c r="L21" s="31">
        <v>35</v>
      </c>
      <c r="M21" s="31"/>
      <c r="N21" s="31"/>
      <c r="O21" s="31"/>
      <c r="P21" s="31"/>
      <c r="Q21" s="31"/>
      <c r="R21" s="31"/>
      <c r="S21" s="31">
        <v>7</v>
      </c>
      <c r="T21" s="31">
        <f t="shared" si="0"/>
        <v>42</v>
      </c>
      <c r="U21" s="5"/>
      <c r="V21" s="5"/>
      <c r="W21" s="62"/>
      <c r="X21" s="63"/>
      <c r="Y21" s="62"/>
      <c r="Z21" s="64"/>
      <c r="AA21" s="49"/>
      <c r="AB21" s="49"/>
      <c r="AC21" s="49"/>
      <c r="AD21" s="49"/>
      <c r="AE21" s="49"/>
      <c r="AF21" s="49"/>
      <c r="AG21" s="49"/>
      <c r="AH21" s="49"/>
      <c r="AI21" s="5"/>
      <c r="AJ21" s="65"/>
    </row>
    <row r="22" spans="1:36" ht="20.100000000000001" customHeight="1" thickTop="1" x14ac:dyDescent="0.25">
      <c r="B22" s="28" t="s">
        <v>53</v>
      </c>
      <c r="C22" s="29" t="s">
        <v>40</v>
      </c>
      <c r="D22" s="30" t="s">
        <v>55</v>
      </c>
      <c r="E22" s="31"/>
      <c r="F22" s="31"/>
      <c r="G22" s="31"/>
      <c r="H22" s="31"/>
      <c r="I22" s="31"/>
      <c r="J22" s="31"/>
      <c r="K22" s="31"/>
      <c r="L22" s="31">
        <v>200</v>
      </c>
      <c r="M22" s="31"/>
      <c r="N22" s="31"/>
      <c r="O22" s="31"/>
      <c r="P22" s="31"/>
      <c r="Q22" s="31"/>
      <c r="R22" s="31"/>
      <c r="S22" s="31">
        <v>40</v>
      </c>
      <c r="T22" s="31">
        <f t="shared" si="0"/>
        <v>240</v>
      </c>
      <c r="U22" s="44" t="s">
        <v>27</v>
      </c>
      <c r="V22" s="5"/>
      <c r="W22" s="62"/>
      <c r="X22" s="63"/>
      <c r="Y22" s="62"/>
      <c r="Z22" s="62"/>
      <c r="AA22" s="49"/>
      <c r="AB22" s="49"/>
      <c r="AC22" s="49"/>
      <c r="AD22" s="49"/>
      <c r="AE22" s="49"/>
      <c r="AF22" s="49"/>
      <c r="AG22" s="49"/>
      <c r="AH22" s="49"/>
      <c r="AI22" s="5"/>
    </row>
    <row r="23" spans="1:36" ht="20.100000000000001" customHeight="1" thickBot="1" x14ac:dyDescent="0.3">
      <c r="B23" s="34" t="s">
        <v>56</v>
      </c>
      <c r="C23" s="52" t="s">
        <v>40</v>
      </c>
      <c r="D23" s="33" t="s">
        <v>57</v>
      </c>
      <c r="E23" s="35"/>
      <c r="F23" s="35"/>
      <c r="G23" s="35"/>
      <c r="H23" s="35"/>
      <c r="I23" s="35"/>
      <c r="J23" s="35">
        <v>832.44</v>
      </c>
      <c r="K23" s="35">
        <v>5.13</v>
      </c>
      <c r="L23" s="35"/>
      <c r="M23" s="35"/>
      <c r="N23" s="35"/>
      <c r="O23" s="35"/>
      <c r="P23" s="35"/>
      <c r="Q23" s="35"/>
      <c r="R23" s="35"/>
      <c r="S23" s="35"/>
      <c r="T23" s="53">
        <f t="shared" si="0"/>
        <v>837.57</v>
      </c>
      <c r="U23" s="50">
        <v>27975.03</v>
      </c>
      <c r="V23" s="5"/>
      <c r="W23" s="62"/>
      <c r="X23" s="63"/>
      <c r="Y23" s="67"/>
      <c r="Z23" s="64"/>
      <c r="AA23" s="49"/>
      <c r="AB23" s="49"/>
      <c r="AC23" s="49"/>
      <c r="AD23" s="49"/>
      <c r="AE23" s="49"/>
      <c r="AF23" s="49"/>
      <c r="AG23" s="49"/>
      <c r="AH23" s="49"/>
      <c r="AI23" s="5"/>
    </row>
    <row r="24" spans="1:36" ht="20.100000000000001" customHeight="1" x14ac:dyDescent="0.25">
      <c r="A24" s="4"/>
      <c r="B24" s="23" t="s">
        <v>58</v>
      </c>
      <c r="C24" s="36" t="s">
        <v>40</v>
      </c>
      <c r="D24" s="26" t="s">
        <v>59</v>
      </c>
      <c r="E24" s="27"/>
      <c r="F24" s="27"/>
      <c r="G24" s="27"/>
      <c r="H24" s="27"/>
      <c r="I24" s="27"/>
      <c r="J24" s="27">
        <v>821.47</v>
      </c>
      <c r="K24" s="27"/>
      <c r="L24" s="27"/>
      <c r="M24" s="27"/>
      <c r="N24" s="27"/>
      <c r="O24" s="27"/>
      <c r="P24" s="27"/>
      <c r="Q24" s="27"/>
      <c r="R24" s="27"/>
      <c r="S24" s="27"/>
      <c r="T24" s="27">
        <f t="shared" si="0"/>
        <v>821.47</v>
      </c>
      <c r="V24" s="5"/>
      <c r="W24" s="62"/>
      <c r="X24" s="63"/>
      <c r="Y24" s="62"/>
      <c r="Z24" s="62"/>
      <c r="AA24" s="49"/>
      <c r="AB24" s="49"/>
      <c r="AC24" s="49"/>
      <c r="AD24" s="49"/>
      <c r="AE24" s="49"/>
      <c r="AF24" s="49"/>
      <c r="AG24" s="49"/>
      <c r="AH24" s="49"/>
      <c r="AI24" s="5"/>
    </row>
    <row r="25" spans="1:36" ht="20.100000000000001" customHeight="1" x14ac:dyDescent="0.25">
      <c r="B25" s="23" t="s">
        <v>58</v>
      </c>
      <c r="C25" s="36" t="s">
        <v>40</v>
      </c>
      <c r="D25" s="26" t="s">
        <v>60</v>
      </c>
      <c r="E25" s="27"/>
      <c r="F25" s="27"/>
      <c r="G25" s="27"/>
      <c r="H25" s="27"/>
      <c r="I25" s="27"/>
      <c r="J25" s="27"/>
      <c r="K25" s="27"/>
      <c r="L25" s="27">
        <v>15.46</v>
      </c>
      <c r="M25" s="27"/>
      <c r="N25" s="27"/>
      <c r="O25" s="27"/>
      <c r="P25" s="27"/>
      <c r="Q25" s="27"/>
      <c r="R25" s="27"/>
      <c r="S25" s="27"/>
      <c r="T25" s="31">
        <f t="shared" si="0"/>
        <v>15.46</v>
      </c>
      <c r="U25" s="5"/>
      <c r="V25" s="5"/>
      <c r="W25" s="62"/>
      <c r="X25" s="63"/>
      <c r="Y25" s="62"/>
      <c r="Z25" s="62"/>
      <c r="AA25" s="49"/>
      <c r="AB25" s="49"/>
      <c r="AC25" s="49"/>
      <c r="AD25" s="49"/>
      <c r="AE25" s="49"/>
      <c r="AF25" s="49"/>
      <c r="AG25" s="49"/>
      <c r="AH25" s="49"/>
      <c r="AI25" s="5"/>
    </row>
    <row r="26" spans="1:36" ht="20.100000000000001" customHeight="1" x14ac:dyDescent="0.25">
      <c r="B26" s="28" t="s">
        <v>58</v>
      </c>
      <c r="C26" s="29" t="s">
        <v>40</v>
      </c>
      <c r="D26" s="30" t="s">
        <v>61</v>
      </c>
      <c r="E26" s="31"/>
      <c r="F26" s="31"/>
      <c r="G26" s="31"/>
      <c r="H26" s="31">
        <v>795.6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>
        <v>159.12</v>
      </c>
      <c r="T26" s="31">
        <f t="shared" si="0"/>
        <v>954.72</v>
      </c>
      <c r="U26" s="5"/>
      <c r="V26" s="9"/>
      <c r="W26" s="62"/>
      <c r="X26" s="63"/>
      <c r="Y26" s="62"/>
      <c r="Z26" s="66"/>
      <c r="AA26" s="49"/>
      <c r="AB26" s="49"/>
      <c r="AC26" s="49"/>
      <c r="AD26" s="49"/>
      <c r="AE26" s="49"/>
      <c r="AF26" s="49"/>
      <c r="AG26" s="49"/>
      <c r="AH26" s="49"/>
      <c r="AI26" s="5"/>
    </row>
    <row r="27" spans="1:36" ht="20.100000000000001" customHeight="1" x14ac:dyDescent="0.25">
      <c r="B27" s="28" t="s">
        <v>58</v>
      </c>
      <c r="C27" s="29" t="s">
        <v>40</v>
      </c>
      <c r="D27" s="30" t="s">
        <v>62</v>
      </c>
      <c r="E27" s="31"/>
      <c r="F27" s="31"/>
      <c r="G27" s="31"/>
      <c r="H27" s="31"/>
      <c r="I27" s="31"/>
      <c r="J27" s="31"/>
      <c r="K27" s="31"/>
      <c r="L27" s="31">
        <v>189</v>
      </c>
      <c r="M27" s="31"/>
      <c r="N27" s="31"/>
      <c r="O27" s="31"/>
      <c r="P27" s="31"/>
      <c r="Q27" s="31"/>
      <c r="R27" s="31"/>
      <c r="S27" s="31"/>
      <c r="T27" s="31">
        <f t="shared" si="0"/>
        <v>189</v>
      </c>
      <c r="U27" s="5"/>
      <c r="V27" s="5"/>
      <c r="W27" s="62"/>
      <c r="X27" s="63"/>
      <c r="Y27" s="62"/>
      <c r="Z27" s="62"/>
      <c r="AA27" s="49"/>
      <c r="AB27" s="49"/>
      <c r="AC27" s="49"/>
      <c r="AD27" s="49"/>
      <c r="AE27" s="49"/>
      <c r="AF27" s="49"/>
      <c r="AG27" s="49"/>
      <c r="AH27" s="49"/>
      <c r="AI27" s="5"/>
      <c r="AJ27" s="63"/>
    </row>
    <row r="28" spans="1:36" ht="20.100000000000001" customHeight="1" x14ac:dyDescent="0.25">
      <c r="B28" s="28" t="s">
        <v>58</v>
      </c>
      <c r="C28" s="29" t="s">
        <v>40</v>
      </c>
      <c r="D28" s="30" t="s">
        <v>63</v>
      </c>
      <c r="E28" s="31"/>
      <c r="F28" s="31"/>
      <c r="G28" s="31"/>
      <c r="H28" s="31">
        <v>750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>
        <v>150</v>
      </c>
      <c r="T28" s="31">
        <f t="shared" si="0"/>
        <v>900</v>
      </c>
      <c r="U28" s="5"/>
      <c r="V28" s="5"/>
      <c r="W28" s="62"/>
      <c r="X28" s="63"/>
      <c r="Y28" s="62"/>
      <c r="Z28" s="62"/>
      <c r="AA28" s="49"/>
      <c r="AB28" s="49"/>
      <c r="AC28" s="49"/>
      <c r="AD28" s="49"/>
      <c r="AE28" s="49"/>
      <c r="AF28" s="49"/>
      <c r="AG28" s="49"/>
      <c r="AH28" s="49"/>
      <c r="AI28" s="5"/>
      <c r="AJ28" s="49"/>
    </row>
    <row r="29" spans="1:36" ht="20.100000000000001" customHeight="1" x14ac:dyDescent="0.25">
      <c r="B29" s="23" t="s">
        <v>58</v>
      </c>
      <c r="C29" s="36" t="s">
        <v>40</v>
      </c>
      <c r="D29" s="26" t="s">
        <v>51</v>
      </c>
      <c r="E29" s="27"/>
      <c r="F29" s="27">
        <v>700</v>
      </c>
      <c r="G29" s="27"/>
      <c r="H29" s="27">
        <v>1175</v>
      </c>
      <c r="I29" s="27">
        <v>750</v>
      </c>
      <c r="J29" s="27"/>
      <c r="K29" s="27"/>
      <c r="L29" s="27"/>
      <c r="M29" s="27"/>
      <c r="N29" s="27"/>
      <c r="O29" s="27"/>
      <c r="P29" s="27"/>
      <c r="Q29" s="27"/>
      <c r="R29" s="27"/>
      <c r="S29" s="27">
        <v>525</v>
      </c>
      <c r="T29" s="31">
        <f t="shared" si="0"/>
        <v>3150</v>
      </c>
      <c r="V29" s="9"/>
      <c r="W29" s="62"/>
      <c r="X29" s="63"/>
      <c r="Y29" s="62"/>
      <c r="Z29" s="62"/>
      <c r="AA29" s="49"/>
      <c r="AB29" s="49"/>
      <c r="AC29" s="49"/>
      <c r="AD29" s="49"/>
      <c r="AE29" s="49"/>
      <c r="AF29" s="49"/>
      <c r="AG29" s="49"/>
      <c r="AH29" s="49"/>
      <c r="AI29" s="5"/>
    </row>
    <row r="30" spans="1:36" ht="20.100000000000001" customHeight="1" x14ac:dyDescent="0.25">
      <c r="B30" s="28" t="s">
        <v>64</v>
      </c>
      <c r="C30" s="29" t="s">
        <v>40</v>
      </c>
      <c r="D30" s="30" t="s">
        <v>65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>
        <v>50</v>
      </c>
      <c r="R30" s="31"/>
      <c r="S30" s="31"/>
      <c r="T30" s="31">
        <f t="shared" si="0"/>
        <v>50</v>
      </c>
      <c r="V30" s="5"/>
      <c r="W30" s="62"/>
      <c r="X30" s="63"/>
      <c r="Y30" s="62"/>
      <c r="Z30" s="62"/>
      <c r="AA30" s="49"/>
      <c r="AB30" s="49"/>
      <c r="AC30" s="49"/>
      <c r="AD30" s="49"/>
      <c r="AE30" s="49"/>
      <c r="AF30" s="49"/>
      <c r="AG30" s="49"/>
      <c r="AH30" s="49"/>
      <c r="AI30" s="5"/>
    </row>
    <row r="31" spans="1:36" ht="20.100000000000001" customHeight="1" x14ac:dyDescent="0.25">
      <c r="B31" s="28" t="s">
        <v>66</v>
      </c>
      <c r="C31" s="29" t="s">
        <v>40</v>
      </c>
      <c r="D31" s="30" t="s">
        <v>67</v>
      </c>
      <c r="E31" s="31"/>
      <c r="F31" s="31"/>
      <c r="G31" s="31"/>
      <c r="H31" s="31"/>
      <c r="I31" s="31"/>
      <c r="J31" s="31">
        <v>549.6</v>
      </c>
      <c r="K31" s="31">
        <v>55.12</v>
      </c>
      <c r="L31" s="31"/>
      <c r="M31" s="31"/>
      <c r="N31" s="31"/>
      <c r="O31" s="31"/>
      <c r="P31" s="31"/>
      <c r="Q31" s="31"/>
      <c r="R31" s="31"/>
      <c r="S31" s="31"/>
      <c r="T31" s="31">
        <f t="shared" si="0"/>
        <v>604.72</v>
      </c>
      <c r="V31" s="5"/>
      <c r="W31" s="62"/>
      <c r="X31" s="63"/>
      <c r="Y31" s="62"/>
      <c r="Z31" s="62"/>
      <c r="AA31" s="49"/>
      <c r="AB31" s="49"/>
      <c r="AC31" s="49"/>
      <c r="AD31" s="49"/>
      <c r="AE31" s="49"/>
      <c r="AF31" s="49"/>
      <c r="AG31" s="49"/>
      <c r="AH31" s="49"/>
      <c r="AI31" s="5"/>
    </row>
    <row r="32" spans="1:36" ht="20.100000000000001" customHeight="1" x14ac:dyDescent="0.25">
      <c r="B32" s="23" t="s">
        <v>66</v>
      </c>
      <c r="C32" s="36" t="s">
        <v>40</v>
      </c>
      <c r="D32" s="24" t="s">
        <v>68</v>
      </c>
      <c r="E32" s="27"/>
      <c r="F32" s="27"/>
      <c r="G32" s="27"/>
      <c r="H32" s="27">
        <v>2347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>
        <v>469.4</v>
      </c>
      <c r="T32" s="27">
        <f t="shared" si="0"/>
        <v>2816.4</v>
      </c>
      <c r="U32" s="5"/>
      <c r="V32" s="5"/>
      <c r="W32" s="62"/>
      <c r="X32" s="63"/>
      <c r="Y32" s="62"/>
      <c r="Z32" s="62"/>
      <c r="AA32" s="49"/>
      <c r="AB32" s="49"/>
      <c r="AC32" s="49"/>
      <c r="AD32" s="49"/>
      <c r="AE32" s="49"/>
      <c r="AF32" s="49"/>
      <c r="AG32" s="49"/>
      <c r="AH32" s="49"/>
      <c r="AI32" s="5"/>
    </row>
    <row r="33" spans="2:36" ht="20.100000000000001" customHeight="1" x14ac:dyDescent="0.25">
      <c r="B33" s="28" t="s">
        <v>66</v>
      </c>
      <c r="C33" s="29" t="s">
        <v>40</v>
      </c>
      <c r="D33" s="30" t="s">
        <v>69</v>
      </c>
      <c r="E33" s="40"/>
      <c r="F33" s="40"/>
      <c r="G33" s="31"/>
      <c r="H33" s="31"/>
      <c r="I33" s="31"/>
      <c r="J33" s="31"/>
      <c r="K33" s="31"/>
      <c r="L33" s="31">
        <v>20</v>
      </c>
      <c r="M33" s="31"/>
      <c r="N33" s="31"/>
      <c r="O33" s="31"/>
      <c r="P33" s="31"/>
      <c r="Q33" s="31"/>
      <c r="R33" s="31"/>
      <c r="S33" s="31"/>
      <c r="T33" s="31">
        <f t="shared" si="0"/>
        <v>20</v>
      </c>
      <c r="U33" s="5"/>
      <c r="V33" s="9"/>
      <c r="W33" s="62"/>
      <c r="X33" s="65"/>
      <c r="Y33" s="65"/>
      <c r="Z33" s="65"/>
      <c r="AA33" s="68"/>
      <c r="AB33" s="68"/>
      <c r="AC33" s="68"/>
      <c r="AD33" s="69"/>
      <c r="AE33" s="69"/>
      <c r="AF33" s="49"/>
      <c r="AG33" s="69"/>
      <c r="AH33" s="49"/>
      <c r="AI33" s="5"/>
    </row>
    <row r="34" spans="2:36" ht="20.100000000000001" customHeight="1" x14ac:dyDescent="0.25">
      <c r="B34" s="28" t="s">
        <v>70</v>
      </c>
      <c r="C34" s="29" t="s">
        <v>40</v>
      </c>
      <c r="D34" s="26" t="s">
        <v>71</v>
      </c>
      <c r="E34" s="31"/>
      <c r="F34" s="31"/>
      <c r="G34" s="32"/>
      <c r="H34" s="41"/>
      <c r="I34" s="41"/>
      <c r="J34" s="41">
        <v>549.6</v>
      </c>
      <c r="K34" s="41">
        <v>5.79</v>
      </c>
      <c r="L34" s="40"/>
      <c r="M34" s="31"/>
      <c r="N34" s="31"/>
      <c r="O34" s="31"/>
      <c r="P34" s="31"/>
      <c r="Q34" s="31"/>
      <c r="R34" s="31"/>
      <c r="S34" s="31"/>
      <c r="T34" s="31">
        <f t="shared" si="0"/>
        <v>555.39</v>
      </c>
      <c r="U34" s="5"/>
      <c r="V34" s="9"/>
      <c r="W34" s="62"/>
      <c r="X34" s="65"/>
      <c r="Y34" s="62"/>
      <c r="Z34" s="62"/>
      <c r="AA34" s="49"/>
      <c r="AB34" s="49"/>
      <c r="AC34" s="49"/>
      <c r="AD34" s="49"/>
      <c r="AE34" s="49"/>
      <c r="AF34" s="49"/>
      <c r="AG34" s="49"/>
      <c r="AH34" s="49"/>
      <c r="AI34" s="5"/>
    </row>
    <row r="35" spans="2:36" ht="20.100000000000001" customHeight="1" x14ac:dyDescent="0.25">
      <c r="B35" s="28" t="s">
        <v>70</v>
      </c>
      <c r="C35" s="29" t="s">
        <v>40</v>
      </c>
      <c r="D35" s="30" t="s">
        <v>72</v>
      </c>
      <c r="E35" s="27"/>
      <c r="F35" s="27"/>
      <c r="G35" s="38"/>
      <c r="H35" s="38"/>
      <c r="I35" s="38"/>
      <c r="J35" s="38"/>
      <c r="K35" s="38"/>
      <c r="L35" s="31">
        <v>20</v>
      </c>
      <c r="M35" s="32"/>
      <c r="N35" s="32"/>
      <c r="O35" s="31"/>
      <c r="P35" s="31"/>
      <c r="Q35" s="31"/>
      <c r="R35" s="31"/>
      <c r="S35" s="31"/>
      <c r="T35" s="31">
        <f t="shared" si="0"/>
        <v>20</v>
      </c>
      <c r="U35" s="5"/>
      <c r="V35" s="5"/>
      <c r="W35" s="62"/>
      <c r="X35" s="65"/>
      <c r="Y35" s="65"/>
      <c r="Z35" s="65"/>
      <c r="AA35" s="65"/>
      <c r="AB35" s="68"/>
      <c r="AC35" s="68"/>
      <c r="AD35" s="68"/>
      <c r="AE35" s="65"/>
      <c r="AF35" s="65"/>
      <c r="AG35" s="65"/>
      <c r="AH35" s="68"/>
      <c r="AI35" s="5"/>
    </row>
    <row r="36" spans="2:36" ht="20.100000000000001" customHeight="1" x14ac:dyDescent="0.25">
      <c r="B36" s="28" t="s">
        <v>70</v>
      </c>
      <c r="C36" s="29" t="s">
        <v>40</v>
      </c>
      <c r="D36" s="30" t="s">
        <v>73</v>
      </c>
      <c r="E36" s="27"/>
      <c r="F36" s="27"/>
      <c r="G36" s="38"/>
      <c r="H36" s="38"/>
      <c r="I36" s="38"/>
      <c r="J36" s="38"/>
      <c r="K36" s="38"/>
      <c r="L36" s="31">
        <v>20</v>
      </c>
      <c r="M36" s="32"/>
      <c r="N36" s="32"/>
      <c r="O36" s="31"/>
      <c r="P36" s="31"/>
      <c r="Q36" s="31"/>
      <c r="R36" s="31"/>
      <c r="S36" s="31"/>
      <c r="T36" s="31">
        <f t="shared" si="0"/>
        <v>20</v>
      </c>
      <c r="U36" s="5"/>
      <c r="V36" s="5"/>
      <c r="W36" s="62"/>
      <c r="X36" s="63"/>
      <c r="Y36" s="62"/>
      <c r="Z36" s="62"/>
      <c r="AA36" s="49"/>
      <c r="AB36" s="49"/>
      <c r="AC36" s="49"/>
      <c r="AD36" s="49"/>
      <c r="AE36" s="49"/>
      <c r="AF36" s="49"/>
      <c r="AG36" s="49"/>
      <c r="AH36" s="49"/>
      <c r="AI36" s="5"/>
    </row>
    <row r="37" spans="2:36" ht="20.100000000000001" customHeight="1" thickBot="1" x14ac:dyDescent="0.3">
      <c r="B37" s="28" t="s">
        <v>70</v>
      </c>
      <c r="C37" s="29" t="s">
        <v>40</v>
      </c>
      <c r="D37" s="30" t="s">
        <v>74</v>
      </c>
      <c r="E37" s="31"/>
      <c r="F37" s="31"/>
      <c r="G37" s="31"/>
      <c r="H37" s="31"/>
      <c r="I37" s="31"/>
      <c r="J37" s="31"/>
      <c r="K37" s="31"/>
      <c r="L37" s="31">
        <v>20</v>
      </c>
      <c r="M37" s="31"/>
      <c r="N37" s="31"/>
      <c r="O37" s="31"/>
      <c r="P37" s="31"/>
      <c r="Q37" s="31"/>
      <c r="R37" s="31"/>
      <c r="S37" s="31"/>
      <c r="T37" s="31">
        <f t="shared" si="0"/>
        <v>20</v>
      </c>
      <c r="U37" s="5"/>
      <c r="V37" s="5"/>
      <c r="W37" s="62"/>
      <c r="X37" s="63"/>
      <c r="Y37" s="62"/>
      <c r="Z37" s="62"/>
      <c r="AA37" s="49"/>
      <c r="AB37" s="49"/>
      <c r="AC37" s="49"/>
      <c r="AD37" s="49"/>
      <c r="AE37" s="49"/>
      <c r="AF37" s="49"/>
      <c r="AG37" s="49"/>
      <c r="AH37" s="49"/>
      <c r="AI37" s="5"/>
    </row>
    <row r="38" spans="2:36" ht="20.100000000000001" customHeight="1" x14ac:dyDescent="0.25">
      <c r="B38" s="28" t="s">
        <v>70</v>
      </c>
      <c r="C38" s="29" t="s">
        <v>40</v>
      </c>
      <c r="D38" s="30" t="s">
        <v>75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>
        <v>50</v>
      </c>
      <c r="R38" s="31"/>
      <c r="S38" s="31"/>
      <c r="T38" s="38">
        <f t="shared" si="0"/>
        <v>50</v>
      </c>
      <c r="U38" s="37" t="s">
        <v>28</v>
      </c>
      <c r="V38" s="5"/>
      <c r="W38" s="62"/>
      <c r="X38" s="63"/>
      <c r="Y38" s="62"/>
      <c r="Z38" s="62"/>
      <c r="AA38" s="49"/>
      <c r="AB38" s="49"/>
      <c r="AC38" s="49"/>
      <c r="AD38" s="49"/>
      <c r="AE38" s="49"/>
      <c r="AF38" s="49"/>
      <c r="AG38" s="49"/>
      <c r="AH38" s="49"/>
      <c r="AI38" s="5"/>
    </row>
    <row r="39" spans="2:36" ht="20.100000000000001" customHeight="1" thickBot="1" x14ac:dyDescent="0.3">
      <c r="B39" s="34" t="s">
        <v>76</v>
      </c>
      <c r="C39" s="52" t="s">
        <v>77</v>
      </c>
      <c r="D39" s="33" t="s">
        <v>78</v>
      </c>
      <c r="E39" s="35"/>
      <c r="F39" s="35"/>
      <c r="G39" s="35"/>
      <c r="H39" s="35"/>
      <c r="I39" s="35"/>
      <c r="J39" s="35"/>
      <c r="K39" s="35"/>
      <c r="L39" s="35">
        <v>35</v>
      </c>
      <c r="M39" s="35"/>
      <c r="N39" s="35"/>
      <c r="O39" s="35"/>
      <c r="P39" s="35"/>
      <c r="Q39" s="35"/>
      <c r="R39" s="35"/>
      <c r="S39" s="35"/>
      <c r="T39" s="54">
        <f t="shared" si="0"/>
        <v>35</v>
      </c>
      <c r="U39" s="39">
        <v>10222.16</v>
      </c>
      <c r="V39" s="9"/>
      <c r="W39" s="62"/>
      <c r="X39" s="63"/>
      <c r="Y39" s="62"/>
      <c r="Z39" s="62"/>
      <c r="AA39" s="49"/>
      <c r="AB39" s="49"/>
      <c r="AC39" s="49"/>
      <c r="AD39" s="49"/>
      <c r="AE39" s="49"/>
      <c r="AF39" s="49"/>
      <c r="AG39" s="49"/>
      <c r="AH39" s="49"/>
      <c r="AI39" s="5"/>
      <c r="AJ39" s="63"/>
    </row>
    <row r="40" spans="2:36" ht="20.100000000000001" customHeight="1" x14ac:dyDescent="0.25">
      <c r="B40" s="23" t="s">
        <v>95</v>
      </c>
      <c r="C40" s="36" t="s">
        <v>40</v>
      </c>
      <c r="D40" s="26" t="s">
        <v>79</v>
      </c>
      <c r="E40" s="27"/>
      <c r="F40" s="27"/>
      <c r="G40" s="27"/>
      <c r="H40" s="27"/>
      <c r="I40" s="27"/>
      <c r="J40" s="27">
        <v>549.6</v>
      </c>
      <c r="K40" s="27">
        <v>15.84</v>
      </c>
      <c r="L40" s="27"/>
      <c r="M40" s="27"/>
      <c r="N40" s="27"/>
      <c r="O40" s="27"/>
      <c r="P40" s="27"/>
      <c r="Q40" s="27"/>
      <c r="R40" s="27"/>
      <c r="S40" s="27"/>
      <c r="T40" s="27">
        <f t="shared" si="0"/>
        <v>565.44000000000005</v>
      </c>
      <c r="V40" s="5"/>
      <c r="W40" s="62"/>
      <c r="X40" s="63"/>
      <c r="Y40" s="62"/>
      <c r="Z40" s="62"/>
      <c r="AA40" s="49"/>
      <c r="AB40" s="49"/>
      <c r="AC40" s="49"/>
      <c r="AD40" s="49"/>
      <c r="AE40" s="49"/>
      <c r="AF40" s="49"/>
      <c r="AG40" s="49"/>
      <c r="AH40" s="49"/>
      <c r="AI40" s="5"/>
      <c r="AJ40" s="63"/>
    </row>
    <row r="41" spans="2:36" ht="20.100000000000001" customHeight="1" x14ac:dyDescent="0.25">
      <c r="B41" s="23" t="s">
        <v>80</v>
      </c>
      <c r="C41" s="36" t="s">
        <v>40</v>
      </c>
      <c r="D41" s="26" t="s">
        <v>81</v>
      </c>
      <c r="E41" s="27"/>
      <c r="F41" s="27"/>
      <c r="G41" s="27"/>
      <c r="H41" s="27">
        <v>342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31">
        <f t="shared" ref="T41:T57" si="1">SUM(E41:S41)</f>
        <v>342</v>
      </c>
      <c r="V41" s="5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5"/>
    </row>
    <row r="42" spans="2:36" ht="20.100000000000001" customHeight="1" x14ac:dyDescent="0.25">
      <c r="B42" s="28" t="s">
        <v>82</v>
      </c>
      <c r="C42" s="29" t="s">
        <v>40</v>
      </c>
      <c r="D42" s="30" t="s">
        <v>89</v>
      </c>
      <c r="E42" s="31"/>
      <c r="F42" s="31"/>
      <c r="G42" s="31"/>
      <c r="H42" s="31"/>
      <c r="I42" s="31"/>
      <c r="J42" s="31">
        <v>549.6</v>
      </c>
      <c r="K42" s="31"/>
      <c r="L42" s="31"/>
      <c r="M42" s="31"/>
      <c r="N42" s="31"/>
      <c r="O42" s="31"/>
      <c r="P42" s="31"/>
      <c r="Q42" s="31"/>
      <c r="R42" s="31"/>
      <c r="S42" s="31"/>
      <c r="T42" s="31">
        <f t="shared" si="1"/>
        <v>549.6</v>
      </c>
      <c r="U42" s="5"/>
      <c r="V42" s="5"/>
      <c r="W42" s="62"/>
      <c r="X42" s="63"/>
      <c r="Y42" s="62"/>
      <c r="Z42" s="62"/>
      <c r="AA42" s="49"/>
      <c r="AB42" s="49"/>
      <c r="AC42" s="49"/>
      <c r="AD42" s="49"/>
      <c r="AE42" s="49"/>
      <c r="AF42" s="49"/>
      <c r="AG42" s="49"/>
      <c r="AH42" s="49"/>
      <c r="AI42" s="5"/>
    </row>
    <row r="43" spans="2:36" ht="20.100000000000001" customHeight="1" x14ac:dyDescent="0.25">
      <c r="B43" s="28" t="s">
        <v>82</v>
      </c>
      <c r="C43" s="29" t="s">
        <v>40</v>
      </c>
      <c r="D43" s="30" t="s">
        <v>83</v>
      </c>
      <c r="E43" s="31"/>
      <c r="F43" s="31"/>
      <c r="G43" s="31"/>
      <c r="H43" s="31"/>
      <c r="I43" s="31"/>
      <c r="J43" s="31"/>
      <c r="K43" s="31"/>
      <c r="L43" s="31">
        <v>30</v>
      </c>
      <c r="M43" s="31"/>
      <c r="N43" s="31"/>
      <c r="O43" s="31"/>
      <c r="P43" s="31"/>
      <c r="Q43" s="31"/>
      <c r="R43" s="31"/>
      <c r="S43" s="31">
        <v>6</v>
      </c>
      <c r="T43" s="31">
        <f t="shared" si="1"/>
        <v>36</v>
      </c>
      <c r="U43" s="9"/>
      <c r="V43" s="5"/>
      <c r="W43" s="62"/>
      <c r="X43" s="63"/>
      <c r="Y43" s="62"/>
      <c r="Z43" s="62"/>
      <c r="AA43" s="49"/>
      <c r="AB43" s="49"/>
      <c r="AC43" s="49"/>
      <c r="AD43" s="49"/>
      <c r="AE43" s="49"/>
      <c r="AF43" s="49"/>
      <c r="AG43" s="49"/>
      <c r="AH43" s="49"/>
      <c r="AI43" s="5"/>
    </row>
    <row r="44" spans="2:36" ht="20.100000000000001" customHeight="1" x14ac:dyDescent="0.25">
      <c r="B44" s="23" t="s">
        <v>82</v>
      </c>
      <c r="C44" s="36" t="s">
        <v>40</v>
      </c>
      <c r="D44" s="26" t="s">
        <v>84</v>
      </c>
      <c r="E44" s="27"/>
      <c r="F44" s="27"/>
      <c r="G44" s="27"/>
      <c r="H44" s="27"/>
      <c r="I44" s="27"/>
      <c r="J44" s="27"/>
      <c r="K44" s="27"/>
      <c r="L44" s="27">
        <v>20</v>
      </c>
      <c r="M44" s="27"/>
      <c r="N44" s="27"/>
      <c r="O44" s="27"/>
      <c r="P44" s="27"/>
      <c r="Q44" s="27"/>
      <c r="R44" s="27"/>
      <c r="S44" s="27"/>
      <c r="T44" s="31">
        <f t="shared" si="1"/>
        <v>20</v>
      </c>
      <c r="U44" s="5"/>
      <c r="V44" s="5"/>
      <c r="W44" s="62"/>
      <c r="X44" s="63"/>
      <c r="Y44" s="62"/>
      <c r="Z44" s="62"/>
      <c r="AA44" s="49"/>
      <c r="AB44" s="49"/>
      <c r="AC44" s="49"/>
      <c r="AD44" s="49"/>
      <c r="AE44" s="49"/>
      <c r="AF44" s="49"/>
      <c r="AG44" s="49"/>
      <c r="AH44" s="49"/>
      <c r="AI44" s="5"/>
    </row>
    <row r="45" spans="2:36" ht="20.100000000000001" customHeight="1" x14ac:dyDescent="0.25">
      <c r="B45" s="28" t="s">
        <v>82</v>
      </c>
      <c r="C45" s="29" t="s">
        <v>40</v>
      </c>
      <c r="D45" s="30" t="s">
        <v>85</v>
      </c>
      <c r="E45" s="31"/>
      <c r="F45" s="31"/>
      <c r="G45" s="31"/>
      <c r="H45" s="31"/>
      <c r="I45" s="31"/>
      <c r="J45" s="31"/>
      <c r="K45" s="31"/>
      <c r="L45" s="31">
        <v>20</v>
      </c>
      <c r="M45" s="31"/>
      <c r="N45" s="31"/>
      <c r="O45" s="31"/>
      <c r="P45" s="31"/>
      <c r="Q45" s="31"/>
      <c r="R45" s="31"/>
      <c r="S45" s="31"/>
      <c r="T45" s="31">
        <f t="shared" si="1"/>
        <v>20</v>
      </c>
      <c r="U45" s="5"/>
      <c r="V45" s="5"/>
      <c r="W45" s="62"/>
      <c r="X45" s="63"/>
      <c r="Y45" s="62"/>
      <c r="Z45" s="62"/>
      <c r="AA45" s="49"/>
      <c r="AB45" s="49"/>
      <c r="AC45" s="49"/>
      <c r="AD45" s="49"/>
      <c r="AE45" s="49"/>
      <c r="AF45" s="49"/>
      <c r="AG45" s="49"/>
      <c r="AH45" s="49"/>
      <c r="AI45" s="5"/>
    </row>
    <row r="46" spans="2:36" ht="20.100000000000001" customHeight="1" x14ac:dyDescent="0.25">
      <c r="B46" s="28" t="s">
        <v>82</v>
      </c>
      <c r="C46" s="29" t="s">
        <v>40</v>
      </c>
      <c r="D46" s="30" t="s">
        <v>86</v>
      </c>
      <c r="E46" s="31"/>
      <c r="F46" s="31"/>
      <c r="G46" s="31"/>
      <c r="H46" s="31"/>
      <c r="I46" s="31"/>
      <c r="J46" s="31"/>
      <c r="K46" s="31"/>
      <c r="L46" s="31">
        <v>20</v>
      </c>
      <c r="M46" s="31"/>
      <c r="N46" s="31"/>
      <c r="O46" s="31"/>
      <c r="P46" s="31"/>
      <c r="Q46" s="31"/>
      <c r="R46" s="31"/>
      <c r="S46" s="31"/>
      <c r="T46" s="31">
        <f t="shared" si="1"/>
        <v>20</v>
      </c>
      <c r="U46" s="5"/>
      <c r="V46" s="5"/>
      <c r="W46" s="62"/>
      <c r="X46" s="63"/>
      <c r="Y46" s="62"/>
      <c r="Z46" s="62"/>
      <c r="AA46" s="49"/>
      <c r="AB46" s="49"/>
      <c r="AC46" s="49"/>
      <c r="AD46" s="49"/>
      <c r="AE46" s="49"/>
      <c r="AF46" s="49"/>
      <c r="AG46" s="49"/>
      <c r="AH46" s="49"/>
      <c r="AI46" s="5"/>
    </row>
    <row r="47" spans="2:36" ht="20.100000000000001" customHeight="1" x14ac:dyDescent="0.25">
      <c r="B47" s="28" t="s">
        <v>87</v>
      </c>
      <c r="C47" s="29" t="s">
        <v>40</v>
      </c>
      <c r="D47" s="30" t="s">
        <v>88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>
        <v>50</v>
      </c>
      <c r="R47" s="31"/>
      <c r="S47" s="31"/>
      <c r="T47" s="31">
        <f t="shared" si="1"/>
        <v>50</v>
      </c>
      <c r="U47" s="5"/>
      <c r="V47" s="5"/>
      <c r="W47" s="62"/>
      <c r="X47" s="63"/>
      <c r="Y47" s="62"/>
      <c r="Z47" s="62"/>
      <c r="AA47" s="49"/>
      <c r="AB47" s="49"/>
      <c r="AC47" s="49"/>
      <c r="AD47" s="49"/>
      <c r="AE47" s="49"/>
      <c r="AF47" s="49"/>
      <c r="AG47" s="49"/>
      <c r="AH47" s="49"/>
      <c r="AI47" s="5"/>
    </row>
    <row r="48" spans="2:36" ht="20.100000000000001" customHeight="1" x14ac:dyDescent="0.25">
      <c r="B48" s="28" t="s">
        <v>91</v>
      </c>
      <c r="C48" s="29" t="s">
        <v>40</v>
      </c>
      <c r="D48" s="30" t="s">
        <v>90</v>
      </c>
      <c r="E48" s="31"/>
      <c r="F48" s="31"/>
      <c r="G48" s="31"/>
      <c r="H48" s="31"/>
      <c r="I48" s="31"/>
      <c r="J48" s="31">
        <v>659.6</v>
      </c>
      <c r="K48" s="31">
        <v>16.82</v>
      </c>
      <c r="L48" s="31"/>
      <c r="M48" s="31"/>
      <c r="N48" s="31"/>
      <c r="O48" s="31"/>
      <c r="P48" s="31"/>
      <c r="Q48" s="31"/>
      <c r="R48" s="31"/>
      <c r="S48" s="31"/>
      <c r="T48" s="31">
        <f t="shared" si="1"/>
        <v>676.42000000000007</v>
      </c>
      <c r="U48" s="5"/>
      <c r="V48" s="5"/>
      <c r="W48" s="62"/>
      <c r="X48" s="63"/>
      <c r="Y48" s="62"/>
      <c r="Z48" s="62"/>
      <c r="AA48" s="49"/>
      <c r="AB48" s="49"/>
      <c r="AC48" s="49"/>
      <c r="AD48" s="49"/>
      <c r="AE48" s="49"/>
      <c r="AF48" s="49"/>
      <c r="AG48" s="49"/>
      <c r="AH48" s="49"/>
      <c r="AI48" s="5"/>
    </row>
    <row r="49" spans="2:41" ht="20.100000000000001" customHeight="1" x14ac:dyDescent="0.25">
      <c r="B49" s="23" t="s">
        <v>91</v>
      </c>
      <c r="C49" s="36" t="s">
        <v>40</v>
      </c>
      <c r="D49" s="26" t="s">
        <v>92</v>
      </c>
      <c r="E49" s="27"/>
      <c r="F49" s="27"/>
      <c r="G49" s="27"/>
      <c r="H49" s="27"/>
      <c r="I49" s="27"/>
      <c r="J49" s="27"/>
      <c r="K49" s="27"/>
      <c r="L49" s="27">
        <v>15</v>
      </c>
      <c r="M49" s="27"/>
      <c r="N49" s="27"/>
      <c r="O49" s="27"/>
      <c r="P49" s="27"/>
      <c r="Q49" s="27"/>
      <c r="R49" s="27"/>
      <c r="S49" s="27">
        <v>3</v>
      </c>
      <c r="T49" s="31">
        <f t="shared" si="1"/>
        <v>18</v>
      </c>
      <c r="U49" s="5"/>
      <c r="V49" s="5"/>
      <c r="W49" s="62"/>
      <c r="X49" s="63"/>
      <c r="Y49" s="62"/>
      <c r="Z49" s="62"/>
      <c r="AA49" s="49"/>
      <c r="AB49" s="49"/>
      <c r="AC49" s="49"/>
      <c r="AD49" s="49"/>
      <c r="AE49" s="49"/>
      <c r="AF49" s="49"/>
      <c r="AG49" s="49"/>
      <c r="AH49" s="49"/>
      <c r="AI49" s="5"/>
    </row>
    <row r="50" spans="2:41" ht="20.100000000000001" customHeight="1" thickBot="1" x14ac:dyDescent="0.3">
      <c r="B50" s="28" t="s">
        <v>91</v>
      </c>
      <c r="C50" s="29" t="s">
        <v>40</v>
      </c>
      <c r="D50" s="30" t="s">
        <v>93</v>
      </c>
      <c r="E50" s="31"/>
      <c r="F50" s="31"/>
      <c r="G50" s="31"/>
      <c r="H50" s="31"/>
      <c r="I50" s="31"/>
      <c r="J50" s="31"/>
      <c r="K50" s="31"/>
      <c r="L50" s="31">
        <v>20</v>
      </c>
      <c r="M50" s="31"/>
      <c r="N50" s="31"/>
      <c r="O50" s="31"/>
      <c r="P50" s="31"/>
      <c r="Q50" s="31"/>
      <c r="R50" s="31"/>
      <c r="S50" s="31"/>
      <c r="T50" s="31">
        <f t="shared" si="1"/>
        <v>20</v>
      </c>
      <c r="U50" s="5"/>
      <c r="V50" s="5"/>
      <c r="W50" s="62"/>
      <c r="X50" s="63"/>
      <c r="Y50" s="62"/>
      <c r="Z50" s="70"/>
      <c r="AA50" s="49"/>
      <c r="AB50" s="49"/>
      <c r="AC50" s="49"/>
      <c r="AD50" s="49"/>
      <c r="AE50" s="49"/>
      <c r="AF50" s="49"/>
      <c r="AG50" s="49"/>
      <c r="AH50" s="49"/>
      <c r="AI50" s="5"/>
    </row>
    <row r="51" spans="2:41" ht="20.100000000000001" customHeight="1" x14ac:dyDescent="0.25">
      <c r="B51" s="23" t="s">
        <v>91</v>
      </c>
      <c r="C51" s="36" t="s">
        <v>40</v>
      </c>
      <c r="D51" s="26" t="s">
        <v>85</v>
      </c>
      <c r="E51" s="27"/>
      <c r="F51" s="27"/>
      <c r="G51" s="27"/>
      <c r="H51" s="27"/>
      <c r="I51" s="27"/>
      <c r="J51" s="27"/>
      <c r="K51" s="27"/>
      <c r="L51" s="27">
        <v>20</v>
      </c>
      <c r="M51" s="27"/>
      <c r="N51" s="27"/>
      <c r="O51" s="27"/>
      <c r="P51" s="27"/>
      <c r="Q51" s="27"/>
      <c r="R51" s="27"/>
      <c r="S51" s="27"/>
      <c r="T51" s="31">
        <f t="shared" si="1"/>
        <v>20</v>
      </c>
      <c r="U51" s="37" t="s">
        <v>29</v>
      </c>
      <c r="V51" s="5"/>
      <c r="W51" s="62"/>
      <c r="X51" s="63"/>
      <c r="Y51" s="62"/>
      <c r="Z51" s="62"/>
      <c r="AA51" s="49"/>
      <c r="AB51" s="49"/>
      <c r="AC51" s="49"/>
      <c r="AD51" s="49"/>
      <c r="AE51" s="49"/>
      <c r="AF51" s="49"/>
      <c r="AG51" s="49"/>
      <c r="AH51" s="49"/>
      <c r="AI51" s="5"/>
    </row>
    <row r="52" spans="2:41" ht="20.100000000000001" customHeight="1" thickBot="1" x14ac:dyDescent="0.3">
      <c r="B52" s="28" t="s">
        <v>91</v>
      </c>
      <c r="C52" s="29" t="s">
        <v>40</v>
      </c>
      <c r="D52" s="30" t="s">
        <v>94</v>
      </c>
      <c r="E52" s="31">
        <v>1200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>
        <f t="shared" si="1"/>
        <v>1200</v>
      </c>
      <c r="U52" s="39">
        <v>3537.46</v>
      </c>
      <c r="V52" s="5"/>
      <c r="W52" s="62"/>
      <c r="X52" s="63"/>
      <c r="Y52" s="62"/>
      <c r="Z52" s="62"/>
      <c r="AA52" s="49"/>
      <c r="AB52" s="49"/>
      <c r="AC52" s="49"/>
      <c r="AD52" s="49"/>
      <c r="AE52" s="49"/>
      <c r="AF52" s="49"/>
      <c r="AG52" s="49"/>
      <c r="AH52" s="49"/>
      <c r="AI52" s="5"/>
    </row>
    <row r="53" spans="2:41" ht="20.100000000000001" customHeight="1" x14ac:dyDescent="0.25">
      <c r="B53" s="28"/>
      <c r="C53" s="29"/>
      <c r="D53" s="30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>
        <f t="shared" si="1"/>
        <v>0</v>
      </c>
      <c r="U53" s="5"/>
      <c r="V53" s="5"/>
      <c r="W53" s="62"/>
      <c r="X53" s="63"/>
      <c r="Y53" s="62"/>
      <c r="Z53" s="62"/>
      <c r="AA53" s="49"/>
      <c r="AB53" s="49"/>
      <c r="AC53" s="49"/>
      <c r="AD53" s="49"/>
      <c r="AE53" s="49"/>
      <c r="AF53" s="49"/>
      <c r="AG53" s="49"/>
      <c r="AH53" s="49"/>
      <c r="AI53" s="5"/>
      <c r="AJ53" s="5"/>
    </row>
    <row r="54" spans="2:41" ht="20.100000000000001" customHeight="1" x14ac:dyDescent="0.25">
      <c r="B54" s="28"/>
      <c r="C54" s="29"/>
      <c r="D54" s="30"/>
      <c r="E54" s="31"/>
      <c r="F54" s="31"/>
      <c r="G54" s="31"/>
      <c r="H54" s="31"/>
      <c r="I54" s="31"/>
      <c r="J54" s="31"/>
      <c r="K54" s="49"/>
      <c r="L54" s="46"/>
      <c r="M54" s="31"/>
      <c r="N54" s="31"/>
      <c r="O54" s="31"/>
      <c r="P54" s="31"/>
      <c r="Q54" s="31"/>
      <c r="R54" s="31"/>
      <c r="S54" s="31"/>
      <c r="T54" s="31">
        <f t="shared" si="1"/>
        <v>0</v>
      </c>
      <c r="U54" s="5"/>
      <c r="V54" s="5"/>
      <c r="W54" s="62"/>
      <c r="X54" s="63"/>
      <c r="Y54" s="62"/>
      <c r="Z54" s="62"/>
      <c r="AA54" s="49"/>
      <c r="AB54" s="49"/>
      <c r="AC54" s="49"/>
      <c r="AD54" s="49"/>
      <c r="AE54" s="49"/>
      <c r="AF54" s="49"/>
      <c r="AG54" s="49"/>
      <c r="AH54" s="49"/>
      <c r="AI54" s="5"/>
      <c r="AJ54" s="5"/>
    </row>
    <row r="55" spans="2:41" ht="20.100000000000001" customHeight="1" x14ac:dyDescent="0.25">
      <c r="B55" s="28"/>
      <c r="C55" s="29"/>
      <c r="D55" s="30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>
        <f t="shared" si="1"/>
        <v>0</v>
      </c>
      <c r="U55" s="5"/>
      <c r="V55" s="5"/>
      <c r="W55" s="62"/>
      <c r="X55" s="69"/>
      <c r="Y55" s="69"/>
      <c r="Z55" s="69"/>
      <c r="AA55" s="71"/>
      <c r="AB55" s="71"/>
      <c r="AC55" s="71"/>
      <c r="AD55" s="71"/>
      <c r="AE55" s="71"/>
      <c r="AF55" s="71"/>
      <c r="AG55" s="71"/>
      <c r="AH55" s="49"/>
      <c r="AI55" s="5"/>
    </row>
    <row r="56" spans="2:41" ht="20.100000000000001" customHeight="1" x14ac:dyDescent="0.25">
      <c r="B56" s="28"/>
      <c r="C56" s="29"/>
      <c r="D56" s="26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>
        <f t="shared" si="1"/>
        <v>0</v>
      </c>
      <c r="U56" s="5"/>
      <c r="V56" s="5"/>
      <c r="W56" s="62"/>
      <c r="X56" s="69"/>
      <c r="Y56" s="69"/>
      <c r="Z56" s="69"/>
      <c r="AA56" s="71"/>
      <c r="AB56" s="71"/>
      <c r="AC56" s="71"/>
      <c r="AD56" s="71"/>
      <c r="AE56" s="71"/>
      <c r="AF56" s="71"/>
      <c r="AG56" s="71"/>
      <c r="AH56" s="49"/>
      <c r="AI56" s="5"/>
    </row>
    <row r="57" spans="2:41" ht="16.5" customHeight="1" x14ac:dyDescent="0.25">
      <c r="B57" s="28"/>
      <c r="C57" s="29"/>
      <c r="D57" s="3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>
        <f t="shared" si="1"/>
        <v>0</v>
      </c>
      <c r="U57" s="5"/>
      <c r="V57" s="9"/>
      <c r="W57" s="63"/>
      <c r="X57" s="66"/>
      <c r="Y57" s="62"/>
      <c r="Z57" s="72"/>
      <c r="AA57" s="49"/>
      <c r="AB57" s="49"/>
      <c r="AC57" s="49"/>
      <c r="AD57" s="49"/>
      <c r="AE57" s="49"/>
      <c r="AF57" s="49"/>
      <c r="AG57" s="49"/>
      <c r="AH57" s="49"/>
      <c r="AI57" s="5"/>
    </row>
    <row r="58" spans="2:41" ht="20.100000000000001" customHeight="1" x14ac:dyDescent="0.25">
      <c r="B58" s="7"/>
      <c r="C58" s="12"/>
      <c r="D58" s="42"/>
      <c r="E58" s="31">
        <f t="shared" ref="E58:T58" si="2">SUM(E9:E57)</f>
        <v>1200</v>
      </c>
      <c r="F58" s="31">
        <f t="shared" ref="F58" si="3">SUM(F9:F57)</f>
        <v>21065</v>
      </c>
      <c r="G58" s="31">
        <f t="shared" si="2"/>
        <v>0</v>
      </c>
      <c r="H58" s="31">
        <f t="shared" si="2"/>
        <v>6604.05</v>
      </c>
      <c r="I58" s="31">
        <f t="shared" si="2"/>
        <v>1500</v>
      </c>
      <c r="J58" s="31">
        <f t="shared" si="2"/>
        <v>6221.9900000000016</v>
      </c>
      <c r="K58" s="31">
        <f>SUM(K9:K57)</f>
        <v>163.49999999999997</v>
      </c>
      <c r="L58" s="31">
        <f t="shared" si="2"/>
        <v>2593.06</v>
      </c>
      <c r="M58" s="31">
        <f t="shared" si="2"/>
        <v>0</v>
      </c>
      <c r="N58" s="31">
        <f t="shared" si="2"/>
        <v>0</v>
      </c>
      <c r="O58" s="31">
        <f t="shared" si="2"/>
        <v>320</v>
      </c>
      <c r="P58" s="31">
        <f t="shared" si="2"/>
        <v>0</v>
      </c>
      <c r="Q58" s="31">
        <f t="shared" si="2"/>
        <v>150</v>
      </c>
      <c r="R58" s="31"/>
      <c r="S58" s="31">
        <f t="shared" si="2"/>
        <v>5914.9999999999991</v>
      </c>
      <c r="T58" s="31">
        <f t="shared" si="2"/>
        <v>45732.6</v>
      </c>
      <c r="U58" s="5"/>
      <c r="V58" s="5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5"/>
    </row>
    <row r="59" spans="2:41" ht="19.5" customHeight="1" x14ac:dyDescent="0.25">
      <c r="B59" s="7"/>
      <c r="C59" s="12"/>
      <c r="D59" s="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5"/>
      <c r="V59" s="5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5"/>
    </row>
    <row r="60" spans="2:41" ht="23.25" x14ac:dyDescent="0.35">
      <c r="B60" s="7"/>
      <c r="C60" s="12"/>
      <c r="D60" s="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5"/>
      <c r="V60" s="5"/>
      <c r="W60" s="6"/>
      <c r="X60" s="5"/>
      <c r="Y60" s="7"/>
      <c r="Z60" s="7"/>
      <c r="AA60" s="9"/>
      <c r="AB60" s="9"/>
      <c r="AC60" s="9"/>
      <c r="AD60" s="9"/>
      <c r="AE60" s="9"/>
      <c r="AF60" s="9"/>
      <c r="AG60" s="9"/>
      <c r="AH60" s="9"/>
      <c r="AI60" s="5"/>
    </row>
    <row r="61" spans="2:41" ht="23.25" x14ac:dyDescent="0.35">
      <c r="B61" s="6"/>
      <c r="C61" s="5"/>
      <c r="D61" s="7"/>
      <c r="E61" s="9"/>
      <c r="F61" s="9"/>
      <c r="G61" s="9"/>
      <c r="H61" s="9"/>
      <c r="I61" s="9"/>
      <c r="J61" s="9"/>
      <c r="K61" s="9"/>
      <c r="L61" s="9"/>
      <c r="M61" s="9"/>
      <c r="N61" s="9"/>
      <c r="O61" s="5"/>
      <c r="P61" s="5"/>
      <c r="Q61" s="7"/>
      <c r="R61" s="7"/>
      <c r="S61" s="9"/>
      <c r="T61" s="9"/>
      <c r="U61" s="5"/>
      <c r="W61" s="7"/>
      <c r="X61" s="12"/>
      <c r="Y61" s="5"/>
      <c r="Z61" s="5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5"/>
      <c r="AL61" s="5"/>
      <c r="AM61" s="7"/>
      <c r="AN61" s="9"/>
      <c r="AO61" s="9"/>
    </row>
    <row r="62" spans="2:41" ht="21" customHeight="1" x14ac:dyDescent="0.35">
      <c r="B62" s="7"/>
      <c r="C62" s="12"/>
      <c r="D62" s="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43"/>
      <c r="T62" s="9"/>
      <c r="U62" s="5"/>
      <c r="AI62" s="9"/>
      <c r="AJ62" s="9"/>
      <c r="AK62" s="9"/>
      <c r="AL62" s="9"/>
      <c r="AM62" s="9"/>
      <c r="AN62" s="43" t="s">
        <v>5</v>
      </c>
      <c r="AO62" s="9"/>
    </row>
    <row r="63" spans="2:41" ht="15.75" customHeight="1" x14ac:dyDescent="0.25">
      <c r="B63" s="7"/>
      <c r="C63" s="12"/>
      <c r="D63" s="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5"/>
    </row>
    <row r="66" spans="20:20" ht="15.75" customHeight="1" x14ac:dyDescent="0.25">
      <c r="T66" s="9"/>
    </row>
  </sheetData>
  <mergeCells count="3">
    <mergeCell ref="AB6:AD6"/>
    <mergeCell ref="E6:F6"/>
    <mergeCell ref="K6:L6"/>
  </mergeCells>
  <phoneticPr fontId="0" type="noConversion"/>
  <pageMargins left="0.35433070866141736" right="0.35433070866141736" top="0.19685039370078741" bottom="0.19685039370078741" header="0" footer="0"/>
  <pageSetup paperSize="9" scale="60" orientation="landscape" horizontalDpi="4294967293" verticalDpi="4294967293" r:id="rId1"/>
  <headerFooter alignWithMargins="0"/>
  <rowBreaks count="2" manualBreakCount="2">
    <brk id="59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Owner</cp:lastModifiedBy>
  <cp:lastPrinted>2019-04-02T14:11:48Z</cp:lastPrinted>
  <dcterms:created xsi:type="dcterms:W3CDTF">1998-12-08T10:42:22Z</dcterms:created>
  <dcterms:modified xsi:type="dcterms:W3CDTF">2022-04-05T12:10:56Z</dcterms:modified>
</cp:coreProperties>
</file>